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р.Охр.окр.среды" sheetId="3" r:id="rId1"/>
    <sheet name="пр.Повышен.без.дор.дв." sheetId="4" r:id="rId2"/>
    <sheet name="пр.Энергосбер." sheetId="5" r:id="rId3"/>
  </sheets>
  <calcPr calcId="145621"/>
</workbook>
</file>

<file path=xl/calcChain.xml><?xml version="1.0" encoding="utf-8"?>
<calcChain xmlns="http://schemas.openxmlformats.org/spreadsheetml/2006/main">
  <c r="H14" i="5" l="1"/>
  <c r="G14" i="5"/>
  <c r="H12" i="5"/>
  <c r="G12" i="5"/>
  <c r="I11" i="5"/>
  <c r="H11" i="5"/>
  <c r="G11" i="5"/>
  <c r="G21" i="5"/>
  <c r="H21" i="5"/>
  <c r="I24" i="5"/>
  <c r="G16" i="5"/>
  <c r="H16" i="5"/>
  <c r="I17" i="5"/>
  <c r="I18" i="5"/>
  <c r="I19" i="5"/>
  <c r="I20" i="5"/>
  <c r="G26" i="5"/>
  <c r="H26" i="5"/>
  <c r="I27" i="5"/>
  <c r="I28" i="5"/>
  <c r="I29" i="5"/>
  <c r="I30" i="5"/>
  <c r="H13" i="3"/>
  <c r="I13" i="3"/>
  <c r="G13" i="3"/>
  <c r="I21" i="5" l="1"/>
  <c r="I26" i="5"/>
  <c r="I16" i="5"/>
  <c r="I14" i="3"/>
  <c r="I16" i="3"/>
  <c r="I11" i="4"/>
  <c r="I12" i="5"/>
  <c r="I13" i="5"/>
  <c r="I14" i="5"/>
  <c r="I15" i="5"/>
</calcChain>
</file>

<file path=xl/sharedStrings.xml><?xml version="1.0" encoding="utf-8"?>
<sst xmlns="http://schemas.openxmlformats.org/spreadsheetml/2006/main" count="150" uniqueCount="43">
  <si>
    <t>ОТЧЕТ</t>
  </si>
  <si>
    <t>(наименование муниципальной программы</t>
  </si>
  <si>
    <t>МО «Баяндаевский район» (далее - муниципальная</t>
  </si>
  <si>
    <t>программа))</t>
  </si>
  <si>
    <t>ОБ ИСПОЛНЕНИИ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</si>
  <si>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</si>
  <si>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</si>
  <si>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</si>
  <si>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</si>
  <si>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</si>
  <si>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</si>
  <si>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</si>
  <si>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</si>
  <si>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</si>
  <si>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</si>
  <si>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</si>
  <si>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</si>
  <si>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</si>
  <si>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</si>
  <si>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</si>
  <si>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</si>
  <si>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</si>
  <si>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</si>
  <si>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</si>
  <si>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</si>
  <si>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</si>
  <si>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</si>
  <si>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</si>
  <si>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ФБ</t>
  </si>
  <si>
    <t>МБ</t>
  </si>
  <si>
    <t>ИИ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</si>
  <si>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</si>
  <si>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Муниципальная программа "Охрана окружающей среды в МО "Баяндаевский район" на 2014-2017 годы"</t>
  </si>
  <si>
    <t>Муниципальная программа "Повышение безопасности дорожного движения в МО "Баяндаевский район" на 2014-2017 годы"</t>
  </si>
  <si>
    <t>Муниципальная программа "Энергосбережение и повышение энергетической эффективности в МО "Баяндаевский район" на 2014-2017 годы"</t>
  </si>
  <si>
    <t>Объем финансирования, предусмотренный на 2014 год, тыс. руб.</t>
  </si>
  <si>
    <t>"Энергосбережение и повышение энергетической эффективности в МО "Баяндаевский район" на 2014-2017 годы</t>
  </si>
  <si>
    <t xml:space="preserve">             "Охрана окружающей среды в МО "Баяндаевский район" на 2014-2017 годы"</t>
  </si>
  <si>
    <t>по состоянию на 01.01.2017г.</t>
  </si>
  <si>
    <t>капитальный ремонт инженерных сетей с. Баяндай</t>
  </si>
  <si>
    <t>Модернизация объектов теплоэнергии и подготовку к отопительному сезону объектов коммунальной инфраструктуры</t>
  </si>
  <si>
    <t>капитальный ремонт твердотопливных котлов в образовательных организациях района</t>
  </si>
  <si>
    <t xml:space="preserve">         "Повышение безопасности дорожного движения в МО МО "Баяндаевский район" на 2014-2017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</si>
</sst>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1"/>
    <xf numFmtId="0" fontId="4" fillId="0" borderId="1" xfId="1" applyFont="1" applyBorder="1" applyAlignment="1">
      <alignment wrapText="1"/>
    </xf>
    <xf numFmtId="0" fontId="2" fillId="0" borderId="2" xfId="1" applyBorder="1" applyAlignment="1">
      <alignment vertical="top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 applyFont="1"/>
    <xf numFmtId="3" fontId="4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horizontal="right" wrapText="1"/>
    </xf>
    <xf numFmtId="0" fontId="4" fillId="0" borderId="1" xfId="1" applyFont="1" applyBorder="1" applyAlignment="1">
      <alignment horizontal="right" wrapText="1"/>
    </xf>
    <xf numFmtId="0" fontId="7" fillId="0" borderId="0" xfId="1" applyFont="1" applyAlignment="1">
      <alignment horizontal="center"/>
    </xf>
    <xf numFmtId="0" fontId="6" fillId="0" borderId="0" xfId="1" applyFont="1"/>
    <xf numFmtId="0" fontId="8" fillId="0" borderId="0" xfId="1" applyFont="1" applyAlignment="1">
      <alignment horizontal="center"/>
    </xf>
    <xf numFmtId="0" fontId="4" fillId="0" borderId="4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4" fontId="9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10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16" fontId="4" fillId="0" borderId="3" xfId="1" applyNumberFormat="1" applyFont="1" applyBorder="1" applyAlignment="1">
      <alignment horizontal="center" wrapText="1"/>
    </xf>
    <xf numFmtId="16" fontId="4" fillId="0" borderId="4" xfId="1" applyNumberFormat="1" applyFont="1" applyBorder="1" applyAlignment="1">
      <alignment horizontal="center" wrapText="1"/>
    </xf>
    <xf numFmtId="16" fontId="4" fillId="0" borderId="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3" sqref="B3"/>
    </sheetView>
  </sheetViews>
  <sheetFormatPr defaultRowHeight="15" x14ac:dyDescent="0.25"/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5" t="s">
        <v>37</v>
      </c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4" t="s">
        <v>38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4" t="s">
        <v>2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1"/>
      <c r="B7" s="1"/>
      <c r="C7" s="1"/>
      <c r="D7" s="1"/>
      <c r="E7" s="1"/>
      <c r="F7" s="4" t="s">
        <v>3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 thickBot="1" x14ac:dyDescent="0.3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 x14ac:dyDescent="0.3">
      <c r="A9" s="7" t="s">
        <v>5</v>
      </c>
      <c r="B9" s="21" t="s">
        <v>6</v>
      </c>
      <c r="C9" s="21" t="s">
        <v>7</v>
      </c>
      <c r="D9" s="24" t="s">
        <v>8</v>
      </c>
      <c r="E9" s="25"/>
      <c r="F9" s="21" t="s">
        <v>9</v>
      </c>
      <c r="G9" s="21" t="s">
        <v>35</v>
      </c>
      <c r="H9" s="21" t="s">
        <v>10</v>
      </c>
      <c r="I9" s="21" t="s">
        <v>31</v>
      </c>
      <c r="J9" s="21" t="s">
        <v>11</v>
      </c>
      <c r="K9" s="21" t="s">
        <v>12</v>
      </c>
      <c r="L9" s="21" t="s">
        <v>13</v>
      </c>
      <c r="M9" s="21" t="s">
        <v>14</v>
      </c>
      <c r="N9" s="31" t="s">
        <v>15</v>
      </c>
      <c r="O9" s="32"/>
      <c r="P9" s="33"/>
    </row>
    <row r="10" spans="1:16" ht="15.75" thickBot="1" x14ac:dyDescent="0.3">
      <c r="A10" s="8" t="s">
        <v>16</v>
      </c>
      <c r="B10" s="22"/>
      <c r="C10" s="22"/>
      <c r="D10" s="26"/>
      <c r="E10" s="27"/>
      <c r="F10" s="22"/>
      <c r="G10" s="22"/>
      <c r="H10" s="22"/>
      <c r="I10" s="22"/>
      <c r="J10" s="22"/>
      <c r="K10" s="22"/>
      <c r="L10" s="22"/>
      <c r="M10" s="22"/>
      <c r="N10" s="21" t="s">
        <v>17</v>
      </c>
      <c r="O10" s="21" t="s">
        <v>18</v>
      </c>
      <c r="P10" s="21" t="s">
        <v>19</v>
      </c>
    </row>
    <row r="11" spans="1:16" ht="74.25" customHeight="1" thickBot="1" x14ac:dyDescent="0.3">
      <c r="A11" s="3"/>
      <c r="B11" s="23"/>
      <c r="C11" s="23"/>
      <c r="D11" s="9" t="s">
        <v>20</v>
      </c>
      <c r="E11" s="9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 thickBot="1" x14ac:dyDescent="0.3">
      <c r="A12" s="6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15.75" thickBot="1" x14ac:dyDescent="0.3">
      <c r="A13" s="34" t="s">
        <v>32</v>
      </c>
      <c r="B13" s="35"/>
      <c r="C13" s="35"/>
      <c r="D13" s="35"/>
      <c r="E13" s="36"/>
      <c r="F13" s="5" t="s">
        <v>22</v>
      </c>
      <c r="G13" s="19">
        <f>G16</f>
        <v>2604</v>
      </c>
      <c r="H13" s="19">
        <f t="shared" ref="H13:I13" si="0">H16</f>
        <v>585</v>
      </c>
      <c r="I13" s="19">
        <f t="shared" si="0"/>
        <v>22.465437788018434</v>
      </c>
      <c r="J13" s="28" t="s">
        <v>23</v>
      </c>
      <c r="K13" s="28" t="s">
        <v>23</v>
      </c>
      <c r="L13" s="28" t="s">
        <v>23</v>
      </c>
      <c r="M13" s="28" t="s">
        <v>23</v>
      </c>
      <c r="N13" s="28" t="s">
        <v>23</v>
      </c>
      <c r="O13" s="28" t="s">
        <v>23</v>
      </c>
      <c r="P13" s="28" t="s">
        <v>23</v>
      </c>
    </row>
    <row r="14" spans="1:16" ht="15.75" thickBot="1" x14ac:dyDescent="0.3">
      <c r="A14" s="37"/>
      <c r="B14" s="38"/>
      <c r="C14" s="38"/>
      <c r="D14" s="38"/>
      <c r="E14" s="39"/>
      <c r="F14" s="5" t="s">
        <v>24</v>
      </c>
      <c r="G14" s="11">
        <v>209</v>
      </c>
      <c r="H14" s="11">
        <v>0</v>
      </c>
      <c r="I14" s="20">
        <f t="shared" ref="I14:I16" si="1">H14/G14*100</f>
        <v>0</v>
      </c>
      <c r="J14" s="29"/>
      <c r="K14" s="29"/>
      <c r="L14" s="29"/>
      <c r="M14" s="29"/>
      <c r="N14" s="29"/>
      <c r="O14" s="29"/>
      <c r="P14" s="29"/>
    </row>
    <row r="15" spans="1:16" ht="27" thickBot="1" x14ac:dyDescent="0.3">
      <c r="A15" s="37"/>
      <c r="B15" s="38"/>
      <c r="C15" s="38"/>
      <c r="D15" s="38"/>
      <c r="E15" s="39"/>
      <c r="F15" s="5" t="s">
        <v>25</v>
      </c>
      <c r="G15" s="2">
        <v>0</v>
      </c>
      <c r="H15" s="2">
        <v>0</v>
      </c>
      <c r="I15" s="20">
        <v>0</v>
      </c>
      <c r="J15" s="29"/>
      <c r="K15" s="29"/>
      <c r="L15" s="29"/>
      <c r="M15" s="29"/>
      <c r="N15" s="29"/>
      <c r="O15" s="29"/>
      <c r="P15" s="29"/>
    </row>
    <row r="16" spans="1:16" ht="27" thickBot="1" x14ac:dyDescent="0.3">
      <c r="A16" s="37"/>
      <c r="B16" s="38"/>
      <c r="C16" s="38"/>
      <c r="D16" s="38"/>
      <c r="E16" s="39"/>
      <c r="F16" s="5" t="s">
        <v>26</v>
      </c>
      <c r="G16" s="2">
        <v>2604</v>
      </c>
      <c r="H16" s="2">
        <v>585</v>
      </c>
      <c r="I16" s="20">
        <f t="shared" si="1"/>
        <v>22.465437788018434</v>
      </c>
      <c r="J16" s="29"/>
      <c r="K16" s="29"/>
      <c r="L16" s="29"/>
      <c r="M16" s="29"/>
      <c r="N16" s="29"/>
      <c r="O16" s="29"/>
      <c r="P16" s="29"/>
    </row>
    <row r="17" spans="1:16" ht="27" thickBot="1" x14ac:dyDescent="0.3">
      <c r="A17" s="40"/>
      <c r="B17" s="41"/>
      <c r="C17" s="41"/>
      <c r="D17" s="41"/>
      <c r="E17" s="42"/>
      <c r="F17" s="5" t="s">
        <v>27</v>
      </c>
      <c r="G17" s="2">
        <v>0</v>
      </c>
      <c r="H17" s="2">
        <v>0</v>
      </c>
      <c r="I17" s="20">
        <v>0</v>
      </c>
      <c r="J17" s="30"/>
      <c r="K17" s="30"/>
      <c r="L17" s="30"/>
      <c r="M17" s="30"/>
      <c r="N17" s="30"/>
      <c r="O17" s="30"/>
      <c r="P17" s="30"/>
    </row>
  </sheetData>
  <mergeCells count="23">
    <mergeCell ref="A13:E17"/>
    <mergeCell ref="J13:J17"/>
    <mergeCell ref="K13:K17"/>
    <mergeCell ref="L13:L17"/>
    <mergeCell ref="M13:M17"/>
    <mergeCell ref="N13:N17"/>
    <mergeCell ref="N9:P9"/>
    <mergeCell ref="N10:N11"/>
    <mergeCell ref="O10:O11"/>
    <mergeCell ref="P10:P11"/>
    <mergeCell ref="O13:O17"/>
    <mergeCell ref="P13:P17"/>
    <mergeCell ref="B9:B11"/>
    <mergeCell ref="C9:C11"/>
    <mergeCell ref="D9:E10"/>
    <mergeCell ref="F9:F11"/>
    <mergeCell ref="G9:G11"/>
    <mergeCell ref="M9:M11"/>
    <mergeCell ref="H9:H11"/>
    <mergeCell ref="I9:I11"/>
    <mergeCell ref="J9:J11"/>
    <mergeCell ref="K9:K11"/>
    <mergeCell ref="L9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F3" sqref="F3"/>
    </sheetView>
  </sheetViews>
  <sheetFormatPr defaultRowHeight="15" x14ac:dyDescent="0.25"/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"/>
      <c r="C3" s="1"/>
      <c r="D3" s="1"/>
      <c r="E3" s="1"/>
      <c r="F3" s="16" t="s">
        <v>42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4" t="s">
        <v>38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7" t="s">
        <v>5</v>
      </c>
      <c r="B7" s="21" t="s">
        <v>6</v>
      </c>
      <c r="C7" s="21" t="s">
        <v>7</v>
      </c>
      <c r="D7" s="24" t="s">
        <v>8</v>
      </c>
      <c r="E7" s="25"/>
      <c r="F7" s="21" t="s">
        <v>9</v>
      </c>
      <c r="G7" s="21" t="s">
        <v>35</v>
      </c>
      <c r="H7" s="21" t="s">
        <v>10</v>
      </c>
      <c r="I7" s="21" t="s">
        <v>31</v>
      </c>
      <c r="J7" s="21" t="s">
        <v>11</v>
      </c>
      <c r="K7" s="21" t="s">
        <v>12</v>
      </c>
      <c r="L7" s="21" t="s">
        <v>13</v>
      </c>
      <c r="M7" s="21" t="s">
        <v>14</v>
      </c>
      <c r="N7" s="31" t="s">
        <v>15</v>
      </c>
      <c r="O7" s="32"/>
      <c r="P7" s="33"/>
    </row>
    <row r="8" spans="1:16" ht="15.75" thickBot="1" x14ac:dyDescent="0.3">
      <c r="A8" s="8" t="s">
        <v>16</v>
      </c>
      <c r="B8" s="22"/>
      <c r="C8" s="22"/>
      <c r="D8" s="26"/>
      <c r="E8" s="27"/>
      <c r="F8" s="22"/>
      <c r="G8" s="22"/>
      <c r="H8" s="22"/>
      <c r="I8" s="22"/>
      <c r="J8" s="22"/>
      <c r="K8" s="22"/>
      <c r="L8" s="22"/>
      <c r="M8" s="22"/>
      <c r="N8" s="21" t="s">
        <v>17</v>
      </c>
      <c r="O8" s="21" t="s">
        <v>18</v>
      </c>
      <c r="P8" s="21" t="s">
        <v>19</v>
      </c>
    </row>
    <row r="9" spans="1:16" ht="72.75" customHeight="1" thickBot="1" x14ac:dyDescent="0.3">
      <c r="A9" s="3"/>
      <c r="B9" s="23"/>
      <c r="C9" s="23"/>
      <c r="D9" s="9" t="s">
        <v>20</v>
      </c>
      <c r="E9" s="9" t="s">
        <v>21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15.75" thickBot="1" x14ac:dyDescent="0.3">
      <c r="A11" s="34" t="s">
        <v>33</v>
      </c>
      <c r="B11" s="35"/>
      <c r="C11" s="35"/>
      <c r="D11" s="35"/>
      <c r="E11" s="36"/>
      <c r="F11" s="5" t="s">
        <v>22</v>
      </c>
      <c r="G11" s="12">
        <v>69.900000000000006</v>
      </c>
      <c r="H11" s="12">
        <v>69.900000000000006</v>
      </c>
      <c r="I11" s="20">
        <f>H11/G11*100</f>
        <v>100</v>
      </c>
      <c r="J11" s="28" t="s">
        <v>23</v>
      </c>
      <c r="K11" s="28" t="s">
        <v>23</v>
      </c>
      <c r="L11" s="28" t="s">
        <v>23</v>
      </c>
      <c r="M11" s="28" t="s">
        <v>23</v>
      </c>
      <c r="N11" s="28" t="s">
        <v>23</v>
      </c>
      <c r="O11" s="28" t="s">
        <v>23</v>
      </c>
      <c r="P11" s="28" t="s">
        <v>23</v>
      </c>
    </row>
    <row r="12" spans="1:16" ht="15.75" thickBot="1" x14ac:dyDescent="0.3">
      <c r="A12" s="37"/>
      <c r="B12" s="38"/>
      <c r="C12" s="38"/>
      <c r="D12" s="38"/>
      <c r="E12" s="39"/>
      <c r="F12" s="5" t="s">
        <v>24</v>
      </c>
      <c r="G12" s="11"/>
      <c r="H12" s="11"/>
      <c r="I12" s="11"/>
      <c r="J12" s="29"/>
      <c r="K12" s="29"/>
      <c r="L12" s="29"/>
      <c r="M12" s="29"/>
      <c r="N12" s="29"/>
      <c r="O12" s="29"/>
      <c r="P12" s="29"/>
    </row>
    <row r="13" spans="1:16" ht="27" thickBot="1" x14ac:dyDescent="0.3">
      <c r="A13" s="37"/>
      <c r="B13" s="38"/>
      <c r="C13" s="38"/>
      <c r="D13" s="38"/>
      <c r="E13" s="39"/>
      <c r="F13" s="5" t="s">
        <v>25</v>
      </c>
      <c r="G13" s="2"/>
      <c r="H13" s="2"/>
      <c r="I13" s="2"/>
      <c r="J13" s="29"/>
      <c r="K13" s="29"/>
      <c r="L13" s="29"/>
      <c r="M13" s="29"/>
      <c r="N13" s="29"/>
      <c r="O13" s="29"/>
      <c r="P13" s="29"/>
    </row>
    <row r="14" spans="1:16" ht="27" thickBot="1" x14ac:dyDescent="0.3">
      <c r="A14" s="37"/>
      <c r="B14" s="38"/>
      <c r="C14" s="38"/>
      <c r="D14" s="38"/>
      <c r="E14" s="39"/>
      <c r="F14" s="5" t="s">
        <v>26</v>
      </c>
      <c r="G14" s="2">
        <v>69.900000000000006</v>
      </c>
      <c r="H14" s="13">
        <v>69.900000000000006</v>
      </c>
      <c r="I14" s="20">
        <v>100</v>
      </c>
      <c r="J14" s="29"/>
      <c r="K14" s="29"/>
      <c r="L14" s="29"/>
      <c r="M14" s="29"/>
      <c r="N14" s="29"/>
      <c r="O14" s="29"/>
      <c r="P14" s="29"/>
    </row>
    <row r="15" spans="1:16" ht="27" thickBot="1" x14ac:dyDescent="0.3">
      <c r="A15" s="40"/>
      <c r="B15" s="41"/>
      <c r="C15" s="41"/>
      <c r="D15" s="41"/>
      <c r="E15" s="42"/>
      <c r="F15" s="5" t="s">
        <v>27</v>
      </c>
      <c r="G15" s="2"/>
      <c r="H15" s="2"/>
      <c r="I15" s="2"/>
      <c r="J15" s="30"/>
      <c r="K15" s="30"/>
      <c r="L15" s="30"/>
      <c r="M15" s="30"/>
      <c r="N15" s="30"/>
      <c r="O15" s="30"/>
      <c r="P15" s="30"/>
    </row>
  </sheetData>
  <mergeCells count="23">
    <mergeCell ref="A11:E15"/>
    <mergeCell ref="J11:J15"/>
    <mergeCell ref="K11:K15"/>
    <mergeCell ref="L11:L15"/>
    <mergeCell ref="M11:M15"/>
    <mergeCell ref="N11:N15"/>
    <mergeCell ref="N7:P7"/>
    <mergeCell ref="N8:N9"/>
    <mergeCell ref="O8:O9"/>
    <mergeCell ref="P8:P9"/>
    <mergeCell ref="O11:O15"/>
    <mergeCell ref="P11:P15"/>
    <mergeCell ref="B7:B9"/>
    <mergeCell ref="C7:C9"/>
    <mergeCell ref="D7:E8"/>
    <mergeCell ref="F7:F9"/>
    <mergeCell ref="G7:G9"/>
    <mergeCell ref="M7:M9"/>
    <mergeCell ref="H7:H9"/>
    <mergeCell ref="I7:I9"/>
    <mergeCell ref="J7:J9"/>
    <mergeCell ref="K7:K9"/>
    <mergeCell ref="L7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3" sqref="B3"/>
    </sheetView>
  </sheetViews>
  <sheetFormatPr defaultRowHeight="15" x14ac:dyDescent="0.25"/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5" t="s">
        <v>36</v>
      </c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4" t="s">
        <v>38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7" t="s">
        <v>5</v>
      </c>
      <c r="B7" s="21" t="s">
        <v>6</v>
      </c>
      <c r="C7" s="21" t="s">
        <v>7</v>
      </c>
      <c r="D7" s="24" t="s">
        <v>8</v>
      </c>
      <c r="E7" s="25"/>
      <c r="F7" s="21" t="s">
        <v>9</v>
      </c>
      <c r="G7" s="21" t="s">
        <v>35</v>
      </c>
      <c r="H7" s="21" t="s">
        <v>10</v>
      </c>
      <c r="I7" s="21" t="s">
        <v>31</v>
      </c>
      <c r="J7" s="21" t="s">
        <v>11</v>
      </c>
      <c r="K7" s="21" t="s">
        <v>12</v>
      </c>
      <c r="L7" s="21" t="s">
        <v>13</v>
      </c>
      <c r="M7" s="21" t="s">
        <v>14</v>
      </c>
      <c r="N7" s="31" t="s">
        <v>15</v>
      </c>
      <c r="O7" s="32"/>
      <c r="P7" s="33"/>
    </row>
    <row r="8" spans="1:16" ht="15.75" thickBot="1" x14ac:dyDescent="0.3">
      <c r="A8" s="8" t="s">
        <v>16</v>
      </c>
      <c r="B8" s="22"/>
      <c r="C8" s="22"/>
      <c r="D8" s="26"/>
      <c r="E8" s="27"/>
      <c r="F8" s="22"/>
      <c r="G8" s="22"/>
      <c r="H8" s="22"/>
      <c r="I8" s="22"/>
      <c r="J8" s="22"/>
      <c r="K8" s="22"/>
      <c r="L8" s="22"/>
      <c r="M8" s="22"/>
      <c r="N8" s="21" t="s">
        <v>17</v>
      </c>
      <c r="O8" s="21" t="s">
        <v>18</v>
      </c>
      <c r="P8" s="21" t="s">
        <v>19</v>
      </c>
    </row>
    <row r="9" spans="1:16" ht="78" customHeight="1" thickBot="1" x14ac:dyDescent="0.3">
      <c r="A9" s="3"/>
      <c r="B9" s="23"/>
      <c r="C9" s="23"/>
      <c r="D9" s="9" t="s">
        <v>20</v>
      </c>
      <c r="E9" s="9" t="s">
        <v>21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15.75" thickBot="1" x14ac:dyDescent="0.3">
      <c r="A11" s="34" t="s">
        <v>34</v>
      </c>
      <c r="B11" s="35"/>
      <c r="C11" s="35"/>
      <c r="D11" s="35"/>
      <c r="E11" s="36"/>
      <c r="F11" s="5" t="s">
        <v>22</v>
      </c>
      <c r="G11" s="19">
        <f>G16+G26+G21</f>
        <v>19869</v>
      </c>
      <c r="H11" s="19">
        <f t="shared" ref="H11" si="0">H16+H26+H21</f>
        <v>19869</v>
      </c>
      <c r="I11" s="20">
        <f t="shared" ref="I11:I26" si="1">H11/G11*100</f>
        <v>100</v>
      </c>
      <c r="J11" s="28" t="s">
        <v>23</v>
      </c>
      <c r="K11" s="28" t="s">
        <v>23</v>
      </c>
      <c r="L11" s="28" t="s">
        <v>23</v>
      </c>
      <c r="M11" s="28" t="s">
        <v>23</v>
      </c>
      <c r="N11" s="28" t="s">
        <v>23</v>
      </c>
      <c r="O11" s="28" t="s">
        <v>23</v>
      </c>
      <c r="P11" s="28" t="s">
        <v>23</v>
      </c>
    </row>
    <row r="12" spans="1:16" ht="15.75" thickBot="1" x14ac:dyDescent="0.3">
      <c r="A12" s="37"/>
      <c r="B12" s="38"/>
      <c r="C12" s="38"/>
      <c r="D12" s="38"/>
      <c r="E12" s="39"/>
      <c r="F12" s="5" t="s">
        <v>24</v>
      </c>
      <c r="G12" s="11">
        <f>G17+G22+G27</f>
        <v>17388.2</v>
      </c>
      <c r="H12" s="11">
        <f>H17+H22+H27</f>
        <v>17388.2</v>
      </c>
      <c r="I12" s="20">
        <f t="shared" si="1"/>
        <v>100</v>
      </c>
      <c r="J12" s="29"/>
      <c r="K12" s="29"/>
      <c r="L12" s="29"/>
      <c r="M12" s="29"/>
      <c r="N12" s="29"/>
      <c r="O12" s="29"/>
      <c r="P12" s="29"/>
    </row>
    <row r="13" spans="1:16" ht="27" thickBot="1" x14ac:dyDescent="0.3">
      <c r="A13" s="37"/>
      <c r="B13" s="38"/>
      <c r="C13" s="38"/>
      <c r="D13" s="38"/>
      <c r="E13" s="39"/>
      <c r="F13" s="5" t="s">
        <v>25</v>
      </c>
      <c r="G13" s="2">
        <v>0</v>
      </c>
      <c r="H13" s="2">
        <v>0</v>
      </c>
      <c r="I13" s="20" t="e">
        <f t="shared" si="1"/>
        <v>#DIV/0!</v>
      </c>
      <c r="J13" s="29"/>
      <c r="K13" s="29"/>
      <c r="L13" s="29"/>
      <c r="M13" s="29"/>
      <c r="N13" s="29"/>
      <c r="O13" s="29"/>
      <c r="P13" s="29"/>
    </row>
    <row r="14" spans="1:16" ht="27" thickBot="1" x14ac:dyDescent="0.3">
      <c r="A14" s="37"/>
      <c r="B14" s="38"/>
      <c r="C14" s="38"/>
      <c r="D14" s="38"/>
      <c r="E14" s="39"/>
      <c r="F14" s="5" t="s">
        <v>26</v>
      </c>
      <c r="G14" s="2">
        <f>G19+G24+G29</f>
        <v>2480.8000000000002</v>
      </c>
      <c r="H14" s="2">
        <f>H19+H24+H29</f>
        <v>2480.8000000000002</v>
      </c>
      <c r="I14" s="20">
        <f t="shared" si="1"/>
        <v>100</v>
      </c>
      <c r="J14" s="29"/>
      <c r="K14" s="29"/>
      <c r="L14" s="29"/>
      <c r="M14" s="29"/>
      <c r="N14" s="29"/>
      <c r="O14" s="29"/>
      <c r="P14" s="29"/>
    </row>
    <row r="15" spans="1:16" ht="27" thickBot="1" x14ac:dyDescent="0.3">
      <c r="A15" s="40"/>
      <c r="B15" s="41"/>
      <c r="C15" s="41"/>
      <c r="D15" s="41"/>
      <c r="E15" s="42"/>
      <c r="F15" s="5" t="s">
        <v>27</v>
      </c>
      <c r="G15" s="2">
        <v>0</v>
      </c>
      <c r="H15" s="2">
        <v>0</v>
      </c>
      <c r="I15" s="2" t="e">
        <f t="shared" si="1"/>
        <v>#DIV/0!</v>
      </c>
      <c r="J15" s="30"/>
      <c r="K15" s="30"/>
      <c r="L15" s="30"/>
      <c r="M15" s="30"/>
      <c r="N15" s="30"/>
      <c r="O15" s="30"/>
      <c r="P15" s="30"/>
    </row>
    <row r="16" spans="1:16" ht="15.75" customHeight="1" thickBot="1" x14ac:dyDescent="0.3">
      <c r="A16" s="28">
        <v>1</v>
      </c>
      <c r="B16" s="34" t="s">
        <v>40</v>
      </c>
      <c r="C16" s="35"/>
      <c r="D16" s="35"/>
      <c r="E16" s="36"/>
      <c r="F16" s="5" t="s">
        <v>22</v>
      </c>
      <c r="G16" s="19">
        <f>G17+G19</f>
        <v>4324</v>
      </c>
      <c r="H16" s="19">
        <f t="shared" ref="H16" si="2">H17+H19</f>
        <v>4324</v>
      </c>
      <c r="I16" s="2">
        <f t="shared" si="1"/>
        <v>100</v>
      </c>
      <c r="J16" s="28" t="s">
        <v>23</v>
      </c>
      <c r="K16" s="28" t="s">
        <v>23</v>
      </c>
      <c r="L16" s="28" t="s">
        <v>23</v>
      </c>
      <c r="M16" s="28" t="s">
        <v>23</v>
      </c>
      <c r="N16" s="28" t="s">
        <v>23</v>
      </c>
      <c r="O16" s="28" t="s">
        <v>23</v>
      </c>
      <c r="P16" s="28" t="s">
        <v>23</v>
      </c>
    </row>
    <row r="17" spans="1:16" ht="15.75" thickBot="1" x14ac:dyDescent="0.3">
      <c r="A17" s="29"/>
      <c r="B17" s="37"/>
      <c r="C17" s="38"/>
      <c r="D17" s="38"/>
      <c r="E17" s="39"/>
      <c r="F17" s="5" t="s">
        <v>24</v>
      </c>
      <c r="G17" s="11">
        <v>4188.2</v>
      </c>
      <c r="H17" s="11">
        <v>4188.2</v>
      </c>
      <c r="I17" s="2">
        <f t="shared" si="1"/>
        <v>100</v>
      </c>
      <c r="J17" s="29"/>
      <c r="K17" s="29"/>
      <c r="L17" s="29"/>
      <c r="M17" s="29"/>
      <c r="N17" s="29"/>
      <c r="O17" s="29"/>
      <c r="P17" s="29"/>
    </row>
    <row r="18" spans="1:16" ht="15.75" thickBot="1" x14ac:dyDescent="0.3">
      <c r="A18" s="29"/>
      <c r="B18" s="37"/>
      <c r="C18" s="38"/>
      <c r="D18" s="38"/>
      <c r="E18" s="39"/>
      <c r="F18" s="5" t="s">
        <v>28</v>
      </c>
      <c r="G18" s="2">
        <v>0</v>
      </c>
      <c r="H18" s="2">
        <v>0</v>
      </c>
      <c r="I18" s="2" t="e">
        <f t="shared" si="1"/>
        <v>#DIV/0!</v>
      </c>
      <c r="J18" s="29"/>
      <c r="K18" s="29"/>
      <c r="L18" s="29"/>
      <c r="M18" s="29"/>
      <c r="N18" s="29"/>
      <c r="O18" s="29"/>
      <c r="P18" s="29"/>
    </row>
    <row r="19" spans="1:16" ht="15.75" thickBot="1" x14ac:dyDescent="0.3">
      <c r="A19" s="29"/>
      <c r="B19" s="37"/>
      <c r="C19" s="38"/>
      <c r="D19" s="38"/>
      <c r="E19" s="39"/>
      <c r="F19" s="5" t="s">
        <v>29</v>
      </c>
      <c r="G19" s="2">
        <v>135.80000000000001</v>
      </c>
      <c r="H19" s="2">
        <v>135.80000000000001</v>
      </c>
      <c r="I19" s="2">
        <f t="shared" si="1"/>
        <v>100</v>
      </c>
      <c r="J19" s="29"/>
      <c r="K19" s="29"/>
      <c r="L19" s="29"/>
      <c r="M19" s="29"/>
      <c r="N19" s="29"/>
      <c r="O19" s="29"/>
      <c r="P19" s="29"/>
    </row>
    <row r="20" spans="1:16" ht="15.75" thickBot="1" x14ac:dyDescent="0.3">
      <c r="A20" s="30"/>
      <c r="B20" s="40"/>
      <c r="C20" s="41"/>
      <c r="D20" s="41"/>
      <c r="E20" s="42"/>
      <c r="F20" s="5" t="s">
        <v>30</v>
      </c>
      <c r="G20" s="2">
        <v>0</v>
      </c>
      <c r="H20" s="2">
        <v>0</v>
      </c>
      <c r="I20" s="2" t="e">
        <f t="shared" si="1"/>
        <v>#DIV/0!</v>
      </c>
      <c r="J20" s="30"/>
      <c r="K20" s="30"/>
      <c r="L20" s="30"/>
      <c r="M20" s="30"/>
      <c r="N20" s="30"/>
      <c r="O20" s="30"/>
      <c r="P20" s="30"/>
    </row>
    <row r="21" spans="1:16" ht="15.75" thickBot="1" x14ac:dyDescent="0.3">
      <c r="A21" s="17"/>
      <c r="B21" s="34" t="s">
        <v>41</v>
      </c>
      <c r="C21" s="35"/>
      <c r="D21" s="35"/>
      <c r="E21" s="36"/>
      <c r="F21" s="18" t="s">
        <v>22</v>
      </c>
      <c r="G21" s="19">
        <f>G22+G24</f>
        <v>545</v>
      </c>
      <c r="H21" s="19">
        <f>H22+H24</f>
        <v>545</v>
      </c>
      <c r="I21" s="20">
        <f t="shared" ref="I21" si="3">H21/G21*100</f>
        <v>100</v>
      </c>
      <c r="J21" s="28" t="s">
        <v>23</v>
      </c>
      <c r="K21" s="28" t="s">
        <v>23</v>
      </c>
      <c r="L21" s="28" t="s">
        <v>23</v>
      </c>
      <c r="M21" s="28" t="s">
        <v>23</v>
      </c>
      <c r="N21" s="28" t="s">
        <v>23</v>
      </c>
      <c r="O21" s="28" t="s">
        <v>23</v>
      </c>
      <c r="P21" s="28" t="s">
        <v>23</v>
      </c>
    </row>
    <row r="22" spans="1:16" ht="15.75" thickBot="1" x14ac:dyDescent="0.3">
      <c r="A22" s="17"/>
      <c r="B22" s="37"/>
      <c r="C22" s="38"/>
      <c r="D22" s="38"/>
      <c r="E22" s="39"/>
      <c r="F22" s="18" t="s">
        <v>24</v>
      </c>
      <c r="G22" s="11"/>
      <c r="H22" s="11"/>
      <c r="I22" s="2"/>
      <c r="J22" s="29"/>
      <c r="K22" s="29"/>
      <c r="L22" s="29"/>
      <c r="M22" s="29"/>
      <c r="N22" s="29"/>
      <c r="O22" s="29"/>
      <c r="P22" s="29"/>
    </row>
    <row r="23" spans="1:16" ht="15.75" thickBot="1" x14ac:dyDescent="0.3">
      <c r="A23" s="17"/>
      <c r="B23" s="37"/>
      <c r="C23" s="38"/>
      <c r="D23" s="38"/>
      <c r="E23" s="39"/>
      <c r="F23" s="18" t="s">
        <v>28</v>
      </c>
      <c r="G23" s="2"/>
      <c r="H23" s="2"/>
      <c r="I23" s="2"/>
      <c r="J23" s="29"/>
      <c r="K23" s="29"/>
      <c r="L23" s="29"/>
      <c r="M23" s="29"/>
      <c r="N23" s="29"/>
      <c r="O23" s="29"/>
      <c r="P23" s="29"/>
    </row>
    <row r="24" spans="1:16" ht="15.75" thickBot="1" x14ac:dyDescent="0.3">
      <c r="A24" s="17"/>
      <c r="B24" s="37"/>
      <c r="C24" s="38"/>
      <c r="D24" s="38"/>
      <c r="E24" s="39"/>
      <c r="F24" s="18" t="s">
        <v>29</v>
      </c>
      <c r="G24" s="2">
        <v>545</v>
      </c>
      <c r="H24" s="2">
        <v>545</v>
      </c>
      <c r="I24" s="20">
        <f t="shared" ref="I24" si="4">H24/G24*100</f>
        <v>100</v>
      </c>
      <c r="J24" s="29"/>
      <c r="K24" s="29"/>
      <c r="L24" s="29"/>
      <c r="M24" s="29"/>
      <c r="N24" s="29"/>
      <c r="O24" s="29"/>
      <c r="P24" s="29"/>
    </row>
    <row r="25" spans="1:16" ht="15.75" thickBot="1" x14ac:dyDescent="0.3">
      <c r="A25" s="17"/>
      <c r="B25" s="40"/>
      <c r="C25" s="41"/>
      <c r="D25" s="41"/>
      <c r="E25" s="42"/>
      <c r="F25" s="18" t="s">
        <v>30</v>
      </c>
      <c r="G25" s="2"/>
      <c r="H25" s="2"/>
      <c r="I25" s="2"/>
      <c r="J25" s="30"/>
      <c r="K25" s="30"/>
      <c r="L25" s="30"/>
      <c r="M25" s="30"/>
      <c r="N25" s="30"/>
      <c r="O25" s="30"/>
      <c r="P25" s="30"/>
    </row>
    <row r="26" spans="1:16" ht="15.75" customHeight="1" thickBot="1" x14ac:dyDescent="0.3">
      <c r="A26" s="43"/>
      <c r="B26" s="34" t="s">
        <v>39</v>
      </c>
      <c r="C26" s="35"/>
      <c r="D26" s="35"/>
      <c r="E26" s="36"/>
      <c r="F26" s="5" t="s">
        <v>22</v>
      </c>
      <c r="G26" s="19">
        <f>G27+G29</f>
        <v>15000</v>
      </c>
      <c r="H26" s="19">
        <f>H27+H29</f>
        <v>15000</v>
      </c>
      <c r="I26" s="20">
        <f t="shared" si="1"/>
        <v>100</v>
      </c>
      <c r="J26" s="28" t="s">
        <v>23</v>
      </c>
      <c r="K26" s="28" t="s">
        <v>23</v>
      </c>
      <c r="L26" s="28" t="s">
        <v>23</v>
      </c>
      <c r="M26" s="28" t="s">
        <v>23</v>
      </c>
      <c r="N26" s="28" t="s">
        <v>23</v>
      </c>
      <c r="O26" s="28" t="s">
        <v>23</v>
      </c>
      <c r="P26" s="28" t="s">
        <v>23</v>
      </c>
    </row>
    <row r="27" spans="1:16" ht="15.75" thickBot="1" x14ac:dyDescent="0.3">
      <c r="A27" s="44"/>
      <c r="B27" s="37"/>
      <c r="C27" s="38"/>
      <c r="D27" s="38"/>
      <c r="E27" s="39"/>
      <c r="F27" s="5" t="s">
        <v>24</v>
      </c>
      <c r="G27" s="11">
        <v>13200</v>
      </c>
      <c r="H27" s="11">
        <v>13200</v>
      </c>
      <c r="I27" s="2">
        <f>H27/G27*100</f>
        <v>100</v>
      </c>
      <c r="J27" s="29"/>
      <c r="K27" s="29"/>
      <c r="L27" s="29"/>
      <c r="M27" s="29"/>
      <c r="N27" s="29"/>
      <c r="O27" s="29"/>
      <c r="P27" s="29"/>
    </row>
    <row r="28" spans="1:16" ht="15.75" thickBot="1" x14ac:dyDescent="0.3">
      <c r="A28" s="44"/>
      <c r="B28" s="37"/>
      <c r="C28" s="38"/>
      <c r="D28" s="38"/>
      <c r="E28" s="39"/>
      <c r="F28" s="5" t="s">
        <v>28</v>
      </c>
      <c r="G28" s="2">
        <v>0</v>
      </c>
      <c r="H28" s="2">
        <v>0</v>
      </c>
      <c r="I28" s="2" t="e">
        <f t="shared" ref="I28:I30" si="5">H28/G28*100</f>
        <v>#DIV/0!</v>
      </c>
      <c r="J28" s="29"/>
      <c r="K28" s="29"/>
      <c r="L28" s="29"/>
      <c r="M28" s="29"/>
      <c r="N28" s="29"/>
      <c r="O28" s="29"/>
      <c r="P28" s="29"/>
    </row>
    <row r="29" spans="1:16" ht="15.75" thickBot="1" x14ac:dyDescent="0.3">
      <c r="A29" s="44"/>
      <c r="B29" s="37"/>
      <c r="C29" s="38"/>
      <c r="D29" s="38"/>
      <c r="E29" s="39"/>
      <c r="F29" s="5" t="s">
        <v>29</v>
      </c>
      <c r="G29" s="2">
        <v>1800</v>
      </c>
      <c r="H29" s="2">
        <v>1800</v>
      </c>
      <c r="I29" s="20">
        <f t="shared" si="5"/>
        <v>100</v>
      </c>
      <c r="J29" s="29"/>
      <c r="K29" s="29"/>
      <c r="L29" s="29"/>
      <c r="M29" s="29"/>
      <c r="N29" s="29"/>
      <c r="O29" s="29"/>
      <c r="P29" s="29"/>
    </row>
    <row r="30" spans="1:16" ht="15.75" thickBot="1" x14ac:dyDescent="0.3">
      <c r="A30" s="45"/>
      <c r="B30" s="40"/>
      <c r="C30" s="41"/>
      <c r="D30" s="41"/>
      <c r="E30" s="42"/>
      <c r="F30" s="5" t="s">
        <v>30</v>
      </c>
      <c r="G30" s="2">
        <v>0</v>
      </c>
      <c r="H30" s="2">
        <v>0</v>
      </c>
      <c r="I30" s="2" t="e">
        <f t="shared" si="5"/>
        <v>#DIV/0!</v>
      </c>
      <c r="J30" s="30"/>
      <c r="K30" s="30"/>
      <c r="L30" s="30"/>
      <c r="M30" s="30"/>
      <c r="N30" s="30"/>
      <c r="O30" s="30"/>
      <c r="P30" s="30"/>
    </row>
  </sheetData>
  <mergeCells count="49">
    <mergeCell ref="P16:P20"/>
    <mergeCell ref="A26:A30"/>
    <mergeCell ref="B26:E30"/>
    <mergeCell ref="J26:J30"/>
    <mergeCell ref="K26:K30"/>
    <mergeCell ref="L26:L30"/>
    <mergeCell ref="M26:M30"/>
    <mergeCell ref="N26:N30"/>
    <mergeCell ref="O26:O30"/>
    <mergeCell ref="P26:P30"/>
    <mergeCell ref="O16:O20"/>
    <mergeCell ref="N16:N20"/>
    <mergeCell ref="M16:M20"/>
    <mergeCell ref="L16:L20"/>
    <mergeCell ref="K16:K20"/>
    <mergeCell ref="J16:J20"/>
    <mergeCell ref="O11:O15"/>
    <mergeCell ref="P11:P15"/>
    <mergeCell ref="A11:E15"/>
    <mergeCell ref="J11:J15"/>
    <mergeCell ref="K11:K15"/>
    <mergeCell ref="L11:L15"/>
    <mergeCell ref="M11:M15"/>
    <mergeCell ref="N11:N15"/>
    <mergeCell ref="N7:P7"/>
    <mergeCell ref="N8:N9"/>
    <mergeCell ref="O8:O9"/>
    <mergeCell ref="P8:P9"/>
    <mergeCell ref="B7:B9"/>
    <mergeCell ref="C7:C9"/>
    <mergeCell ref="D7:E8"/>
    <mergeCell ref="F7:F9"/>
    <mergeCell ref="G7:G9"/>
    <mergeCell ref="H7:H9"/>
    <mergeCell ref="I7:I9"/>
    <mergeCell ref="J7:J9"/>
    <mergeCell ref="K7:K9"/>
    <mergeCell ref="L7:L9"/>
    <mergeCell ref="M7:M9"/>
    <mergeCell ref="B16:E20"/>
    <mergeCell ref="A16:A20"/>
    <mergeCell ref="B21:E25"/>
    <mergeCell ref="J21:J25"/>
    <mergeCell ref="K21:K25"/>
    <mergeCell ref="L21:L25"/>
    <mergeCell ref="M21:M25"/>
    <mergeCell ref="N21:N25"/>
    <mergeCell ref="O21:O25"/>
    <mergeCell ref="P21:P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пр.Охр.окр.среды</vt:lpstr>
      <vt:lpstr>пр.Повышен.без.дор.дв.</vt:lpstr>
      <vt:lpstr>пр.Энергосбер.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2017-05-11T01:13:18Z</dcterms:modified>
</cp:coreProperties>
</file>